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6" l="1"/>
  <c r="H29" i="96" l="1"/>
  <c r="H26" i="96" l="1"/>
  <c r="G26" i="96" l="1"/>
  <c r="H32" i="96"/>
  <c r="H18" i="96"/>
  <c r="H23" i="96" l="1"/>
  <c r="H12" i="2" l="1"/>
  <c r="H31" i="96" l="1"/>
  <c r="H16" i="96" l="1"/>
  <c r="H21" i="96"/>
  <c r="G24" i="96" l="1"/>
  <c r="H13" i="96" l="1"/>
  <c r="G32" i="96" l="1"/>
  <c r="G30" i="96"/>
  <c r="G29" i="96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<sst xmlns="http://schemas.openxmlformats.org/spreadsheetml/2006/main" count="216" uniqueCount="98">
  <si>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</si>
  <si>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</si>
  <si>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</si>
  <si>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</si>
  <si>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</si>
  <si>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</si>
  <si>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</si>
  <si>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</si>
  <si>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</si>
  <si>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</si>
  <si>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</si>
  <si>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</si>
  <si>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</si>
  <si>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</si>
  <si>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</si>
  <si>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</si>
  <si>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</si>
  <si>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</si>
  <si>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</si>
  <si>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</si>
  <si>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</si>
  <si>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</si>
  <si>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</si>
  <si>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</si>
  <si>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</si>
  <si>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</si>
  <si>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</si>
  <si>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</si>
  <si>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</si>
  <si>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</si>
  <si>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</si>
  <si>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</si>
  <si>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</si>
  <si>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</si>
  <si>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</si>
  <si>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</si>
  <si>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</si>
  <si>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</si>
  <si>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</si>
  <si>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</si>
  <si>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</si>
  <si>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</si>
  <si>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</si>
  <si>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</si>
  <si>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</si>
  <si>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</si>
  <si>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</si>
  <si>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</si>
  <si>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</si>
  <si>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</si>
  <si>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</si>
  <si>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</si>
  <si>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</si>
  <si>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</si>
  <si>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</si>
  <si>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</si>
  <si>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</si>
  <si>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</si>
  <si>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</si>
  <si>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</si>
  <si>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</si>
  <si>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</si>
  <si>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</si>
  <si>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</si>
  <si>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</si>
  <si>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</si>
  <si>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</si>
  <si>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</si>
  <si>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</si>
  <si>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</si>
  <si>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</si>
  <si>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</si>
  <si>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</si>
  <si>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</si>
  <si>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</si>
  <si>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</si>
  <si>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</si>
  <si>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</si>
  <si>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</si>
  <si>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</si>
  <si>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</si>
  <si>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</si>
  <si>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</si>
  <si>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</si>
  <si>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</si>
  <si>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</si>
  <si>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</si>
  <si>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</si>
  <si>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</si>
  <si>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</si>
  <si>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</si>
  <si>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</si>
  <si>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Average of 4th  week of  April</t>
  </si>
  <si>
    <t>4th week of Apr.</t>
  </si>
  <si>
    <t>1st week of May</t>
  </si>
  <si>
    <t>Average of 1st  week of  May</t>
  </si>
  <si>
    <t>Compared to Average of 1st  week of May 2024</t>
  </si>
  <si>
    <r>
      <t>% Change   compared to:1st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May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</si>
</sst>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K7" sqref="K7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97</v>
      </c>
      <c r="H2" s="57"/>
      <c r="I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93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1650</v>
      </c>
      <c r="E4" s="41">
        <v>1833.33</v>
      </c>
      <c r="F4" s="41">
        <v>2000</v>
      </c>
      <c r="G4" s="15">
        <f t="shared" ref="G4:G34" si="0">+(F4-E4)/E4</f>
        <v>9.0911074383771648E-2</v>
      </c>
      <c r="H4" s="4">
        <f t="shared" ref="H4:H34" si="1">+((F4-D4)/D4)</f>
        <v>0.21212121212121213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1225</v>
      </c>
      <c r="E5" s="47">
        <v>1050</v>
      </c>
      <c r="F5" s="47">
        <v>1214.29</v>
      </c>
      <c r="G5" s="16">
        <f t="shared" si="0"/>
        <v>0.15646666666666664</v>
      </c>
      <c r="H5" s="10">
        <f t="shared" si="1"/>
        <v>-8.742857142857172E-3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1350</v>
      </c>
      <c r="E6" s="41">
        <v>1180</v>
      </c>
      <c r="F6" s="41">
        <v>1240</v>
      </c>
      <c r="G6" s="18">
        <f t="shared" si="0"/>
        <v>5.0847457627118647E-2</v>
      </c>
      <c r="H6" s="4">
        <f t="shared" si="1"/>
        <v>-8.1481481481481488E-2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1200</v>
      </c>
      <c r="E7" s="42">
        <v>950</v>
      </c>
      <c r="F7" s="42">
        <v>960</v>
      </c>
      <c r="G7" s="16">
        <f t="shared" si="0"/>
        <v>1.0526315789473684E-2</v>
      </c>
      <c r="H7" s="10">
        <f t="shared" si="1"/>
        <v>-0.2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1962.5</v>
      </c>
      <c r="E8" s="41">
        <v>1583.33</v>
      </c>
      <c r="F8" s="41">
        <v>1683.33</v>
      </c>
      <c r="G8" s="15">
        <f t="shared" si="0"/>
        <v>6.3158027701110953E-2</v>
      </c>
      <c r="H8" s="4">
        <f t="shared" si="1"/>
        <v>-0.1422522292993631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1000</v>
      </c>
      <c r="E9" s="42">
        <v>695</v>
      </c>
      <c r="F9" s="42">
        <v>828.52</v>
      </c>
      <c r="G9" s="16">
        <f t="shared" si="0"/>
        <v>0.19211510791366904</v>
      </c>
      <c r="H9" s="10">
        <f t="shared" si="1"/>
        <v>-0.17148000000000002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1375</v>
      </c>
      <c r="E10" s="41">
        <v>1075</v>
      </c>
      <c r="F10" s="41">
        <v>1290</v>
      </c>
      <c r="G10" s="15">
        <f t="shared" si="0"/>
        <v>0.2</v>
      </c>
      <c r="H10" s="4">
        <f t="shared" si="1"/>
        <v>-6.1818181818181821E-2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581.25</v>
      </c>
      <c r="E11" s="42">
        <v>491.67</v>
      </c>
      <c r="F11" s="42">
        <v>378.57</v>
      </c>
      <c r="G11" s="16">
        <f t="shared" si="0"/>
        <v>-0.23003233876380502</v>
      </c>
      <c r="H11" s="10">
        <f t="shared" si="1"/>
        <v>-0.34869677419354839</v>
      </c>
    </row>
    <row r="12" spans="1:16" ht="15.75">
      <c r="A12" s="1">
        <v>9</v>
      </c>
      <c r="B12" s="2" t="s">
        <v>20</v>
      </c>
      <c r="C12" s="3" t="s">
        <v>69</v>
      </c>
      <c r="D12" s="48">
        <v>933.33</v>
      </c>
      <c r="E12" s="41">
        <v>1366.67</v>
      </c>
      <c r="F12" s="41">
        <v>1033.33</v>
      </c>
      <c r="G12" s="18">
        <f t="shared" si="0"/>
        <v>-0.2439067221787265</v>
      </c>
      <c r="H12" s="4">
        <f t="shared" si="1"/>
        <v>0.10714323979728486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887.5</v>
      </c>
      <c r="E13" s="42">
        <v>656.67</v>
      </c>
      <c r="F13" s="42">
        <v>575</v>
      </c>
      <c r="G13" s="16">
        <f t="shared" si="0"/>
        <v>-0.12436992705620778</v>
      </c>
      <c r="H13" s="10">
        <f t="shared" si="1"/>
        <v>-0.352112676056338</v>
      </c>
    </row>
    <row r="14" spans="1:16" ht="15.75">
      <c r="A14" s="1">
        <v>11</v>
      </c>
      <c r="B14" s="2" t="s">
        <v>24</v>
      </c>
      <c r="C14" s="3" t="s">
        <v>70</v>
      </c>
      <c r="D14" s="48">
        <v>1100</v>
      </c>
      <c r="E14" s="41">
        <v>966.67</v>
      </c>
      <c r="F14" s="41">
        <v>935.71</v>
      </c>
      <c r="G14" s="15">
        <f t="shared" si="0"/>
        <v>-3.2027475767324863E-2</v>
      </c>
      <c r="H14" s="4">
        <f t="shared" si="1"/>
        <v>-0.14935454545454543</v>
      </c>
    </row>
    <row r="15" spans="1:16" ht="15.75">
      <c r="A15" s="1">
        <v>12</v>
      </c>
      <c r="B15" s="12" t="s">
        <v>26</v>
      </c>
      <c r="C15" s="13" t="s">
        <v>27</v>
      </c>
      <c r="D15" s="49">
        <v>266.68</v>
      </c>
      <c r="E15" s="42">
        <v>370</v>
      </c>
      <c r="F15" s="42">
        <v>306.25</v>
      </c>
      <c r="G15" s="16">
        <f t="shared" si="0"/>
        <v>-0.17229729729729729</v>
      </c>
      <c r="H15" s="10">
        <f t="shared" si="1"/>
        <v>0.14838008099595018</v>
      </c>
    </row>
    <row r="16" spans="1:16" ht="15.75">
      <c r="A16" s="1">
        <v>13</v>
      </c>
      <c r="B16" s="2" t="s">
        <v>28</v>
      </c>
      <c r="C16" s="3" t="s">
        <v>29</v>
      </c>
      <c r="D16" s="48">
        <v>550</v>
      </c>
      <c r="E16" s="41">
        <v>475</v>
      </c>
      <c r="F16" s="41">
        <v>650</v>
      </c>
      <c r="G16" s="15">
        <f t="shared" si="0"/>
        <v>0.36842105263157893</v>
      </c>
      <c r="H16" s="4">
        <f t="shared" si="1"/>
        <v>0.18181818181818182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533.33000000000004</v>
      </c>
      <c r="E17" s="42">
        <v>416.67</v>
      </c>
      <c r="F17" s="42">
        <v>400</v>
      </c>
      <c r="G17" s="16">
        <f t="shared" si="0"/>
        <v>-4.0007679938560525E-2</v>
      </c>
      <c r="H17" s="10">
        <f t="shared" si="1"/>
        <v>-0.249995312470703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1212.5</v>
      </c>
      <c r="E18" s="41">
        <v>1683.33</v>
      </c>
      <c r="F18" s="41">
        <v>1525.43</v>
      </c>
      <c r="G18" s="15">
        <f t="shared" si="0"/>
        <v>-9.3802165944882984E-2</v>
      </c>
      <c r="H18" s="4">
        <f t="shared" si="1"/>
        <v>0.25808659793814437</v>
      </c>
    </row>
    <row r="19" spans="1:17" ht="15.75">
      <c r="A19" s="11">
        <v>16</v>
      </c>
      <c r="B19" s="12" t="s">
        <v>34</v>
      </c>
      <c r="C19" s="13" t="s">
        <v>35</v>
      </c>
      <c r="D19" s="49">
        <v>2300</v>
      </c>
      <c r="E19" s="42">
        <v>1825</v>
      </c>
      <c r="F19" s="42">
        <v>2057.14</v>
      </c>
      <c r="G19" s="16">
        <f t="shared" si="0"/>
        <v>0.12719999999999992</v>
      </c>
      <c r="H19" s="10">
        <f t="shared" si="1"/>
        <v>-0.10559130434782614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875</v>
      </c>
      <c r="E20" s="41">
        <v>810</v>
      </c>
      <c r="F20" s="41">
        <v>666.67</v>
      </c>
      <c r="G20" s="15">
        <f t="shared" si="0"/>
        <v>-0.17695061728395067</v>
      </c>
      <c r="H20" s="4">
        <f t="shared" si="1"/>
        <v>-0.23809142857142862</v>
      </c>
    </row>
    <row r="21" spans="1:17" ht="15.75">
      <c r="A21" s="11">
        <v>18</v>
      </c>
      <c r="B21" s="12" t="s">
        <v>38</v>
      </c>
      <c r="C21" s="13" t="s">
        <v>39</v>
      </c>
      <c r="D21" s="49">
        <v>962.5</v>
      </c>
      <c r="E21" s="42">
        <v>1060</v>
      </c>
      <c r="F21" s="42">
        <v>978.57</v>
      </c>
      <c r="G21" s="16">
        <f t="shared" si="0"/>
        <v>-7.6820754716981091E-2</v>
      </c>
      <c r="H21" s="10">
        <f t="shared" si="1"/>
        <v>1.6696103896103948E-2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1483.33</v>
      </c>
      <c r="E22" s="41">
        <v>1362.5</v>
      </c>
      <c r="F22" s="41">
        <v>1500</v>
      </c>
      <c r="G22" s="15">
        <f t="shared" si="0"/>
        <v>0.10091743119266056</v>
      </c>
      <c r="H22" s="4">
        <f t="shared" si="1"/>
        <v>1.1238227501634885E-2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966.67</v>
      </c>
      <c r="E23" s="42">
        <v>920</v>
      </c>
      <c r="F23" s="42">
        <v>858.14</v>
      </c>
      <c r="G23" s="16">
        <f t="shared" si="0"/>
        <v>-6.7239130434782621E-2</v>
      </c>
      <c r="H23" s="10">
        <f t="shared" si="1"/>
        <v>-0.11227202664818395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1450</v>
      </c>
      <c r="E24" s="41">
        <v>1200</v>
      </c>
      <c r="F24" s="41">
        <v>1200</v>
      </c>
      <c r="G24" s="15">
        <f t="shared" si="0"/>
        <v>0</v>
      </c>
      <c r="H24" s="4">
        <f t="shared" si="1"/>
        <v>-0.17241379310344829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1200</v>
      </c>
      <c r="E25" s="42">
        <v>1083.33</v>
      </c>
      <c r="F25" s="42">
        <v>978.57</v>
      </c>
      <c r="G25" s="16">
        <f t="shared" si="0"/>
        <v>-9.6701836005649147E-2</v>
      </c>
      <c r="H25" s="10">
        <f t="shared" si="1"/>
        <v>-0.18452499999999997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1333.33</v>
      </c>
      <c r="E26" s="41">
        <v>1160</v>
      </c>
      <c r="F26" s="41">
        <v>1300</v>
      </c>
      <c r="G26" s="19">
        <f t="shared" si="0"/>
        <v>0.1206896551724138</v>
      </c>
      <c r="H26" s="20">
        <f t="shared" si="1"/>
        <v>-2.4997562493906181E-2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1233.33</v>
      </c>
      <c r="E27" s="42">
        <v>1250</v>
      </c>
      <c r="F27" s="42">
        <v>1333.33</v>
      </c>
      <c r="G27" s="16">
        <f t="shared" si="0"/>
        <v>6.6663999999999946E-2</v>
      </c>
      <c r="H27" s="10">
        <f t="shared" si="1"/>
        <v>8.1081300219730326E-2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868.75</v>
      </c>
      <c r="E28" s="41">
        <v>858.33</v>
      </c>
      <c r="F28" s="41">
        <v>685.71</v>
      </c>
      <c r="G28" s="15">
        <f t="shared" si="0"/>
        <v>-0.20111146062703156</v>
      </c>
      <c r="H28" s="4">
        <f t="shared" si="1"/>
        <v>-0.21069352517985607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731.25</v>
      </c>
      <c r="E29" s="42">
        <v>675</v>
      </c>
      <c r="F29" s="42">
        <v>558.33000000000004</v>
      </c>
      <c r="G29" s="16">
        <f t="shared" si="0"/>
        <v>-0.17284444444444438</v>
      </c>
      <c r="H29" s="10">
        <f t="shared" si="1"/>
        <v>-0.23647179487179482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933.33</v>
      </c>
      <c r="E30" s="41">
        <v>775</v>
      </c>
      <c r="F30" s="41">
        <v>635.71</v>
      </c>
      <c r="G30" s="15">
        <f t="shared" si="0"/>
        <v>-0.17972903225806447</v>
      </c>
      <c r="H30" s="4">
        <f t="shared" si="1"/>
        <v>-0.3188797102846796</v>
      </c>
    </row>
    <row r="31" spans="1:17" ht="15.75">
      <c r="A31" s="11">
        <v>28</v>
      </c>
      <c r="B31" s="12" t="s">
        <v>55</v>
      </c>
      <c r="C31" s="13" t="s">
        <v>81</v>
      </c>
      <c r="D31" s="49">
        <v>1233.33</v>
      </c>
      <c r="E31" s="42">
        <v>1040</v>
      </c>
      <c r="F31" s="42">
        <v>1114.29</v>
      </c>
      <c r="G31" s="16">
        <f t="shared" si="0"/>
        <v>7.1432692307692267E-2</v>
      </c>
      <c r="H31" s="4">
        <f t="shared" si="1"/>
        <v>-9.6519179781566947E-2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400</v>
      </c>
      <c r="E32" s="41">
        <v>370</v>
      </c>
      <c r="F32" s="41">
        <v>256</v>
      </c>
      <c r="G32" s="15">
        <f t="shared" si="0"/>
        <v>-0.30810810810810813</v>
      </c>
      <c r="H32" s="4">
        <f t="shared" si="1"/>
        <v>-0.36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887.5</v>
      </c>
      <c r="E33" s="42">
        <v>1591.67</v>
      </c>
      <c r="F33" s="42">
        <v>1528.57</v>
      </c>
      <c r="G33" s="16">
        <f t="shared" si="0"/>
        <v>-3.9643896033725666E-2</v>
      </c>
      <c r="H33" s="10">
        <f t="shared" si="1"/>
        <v>0.72233239436619712</v>
      </c>
    </row>
    <row r="34" spans="1:12" ht="15.75">
      <c r="A34" s="1">
        <v>31</v>
      </c>
      <c r="B34" s="5" t="s">
        <v>83</v>
      </c>
      <c r="C34" s="3" t="s">
        <v>84</v>
      </c>
      <c r="D34" s="48">
        <v>1800</v>
      </c>
      <c r="E34" s="41">
        <v>2083.33</v>
      </c>
      <c r="F34" s="41">
        <v>2080</v>
      </c>
      <c r="G34" s="18">
        <f t="shared" si="0"/>
        <v>-1.5984025574440571E-3</v>
      </c>
      <c r="H34" s="4">
        <f t="shared" si="1"/>
        <v>0.15555555555555556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/>
      <c r="E35" s="42">
        <v>500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opLeftCell="B1" workbookViewId="0">
      <selection activeCell="H24" sqref="H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96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95</v>
      </c>
      <c r="E3" s="28" t="s">
        <v>92</v>
      </c>
      <c r="F3" s="28" t="s">
        <v>95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3360</v>
      </c>
      <c r="E4" s="34">
        <v>3363.33</v>
      </c>
      <c r="F4" s="34">
        <v>3760</v>
      </c>
      <c r="G4" s="38">
        <f t="shared" ref="G4:G13" si="0">(F4-E4)/E4</f>
        <v>0.11793966099074432</v>
      </c>
      <c r="H4" s="38">
        <f t="shared" ref="H4:H13" si="1">+(F4-D4)/D4</f>
        <v>0.11904761904761904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2540</v>
      </c>
      <c r="E5" s="39">
        <v>2313.33</v>
      </c>
      <c r="F5" s="39">
        <v>2445</v>
      </c>
      <c r="G5" s="40">
        <f t="shared" si="0"/>
        <v>5.6917949449494916E-2</v>
      </c>
      <c r="H5" s="40">
        <f t="shared" si="1"/>
        <v>-3.7401574803149609E-2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2310</v>
      </c>
      <c r="E6" s="34">
        <v>2126.67</v>
      </c>
      <c r="F6" s="34">
        <v>2160</v>
      </c>
      <c r="G6" s="38">
        <f t="shared" si="0"/>
        <v>1.5672389228230017E-2</v>
      </c>
      <c r="H6" s="38">
        <f t="shared" si="1"/>
        <v>-6.4935064935064929E-2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3097</v>
      </c>
      <c r="E7" s="39">
        <v>2563.33</v>
      </c>
      <c r="F7" s="39">
        <v>2796.67</v>
      </c>
      <c r="G7" s="40">
        <f t="shared" si="0"/>
        <v>9.1030027347239778E-2</v>
      </c>
      <c r="H7" s="40">
        <f t="shared" si="1"/>
        <v>-9.6974491443332228E-2</v>
      </c>
    </row>
    <row r="8" spans="1:16" ht="15.75">
      <c r="A8" s="24">
        <v>5</v>
      </c>
      <c r="B8" s="26" t="s">
        <v>14</v>
      </c>
      <c r="C8" s="25" t="s">
        <v>15</v>
      </c>
      <c r="D8" s="36">
        <v>1665</v>
      </c>
      <c r="E8" s="34">
        <v>1210</v>
      </c>
      <c r="F8" s="34">
        <v>1350</v>
      </c>
      <c r="G8" s="38">
        <f t="shared" si="0"/>
        <v>0.11570247933884298</v>
      </c>
      <c r="H8" s="38">
        <f t="shared" si="1"/>
        <v>-0.1891891891891892</v>
      </c>
    </row>
    <row r="9" spans="1:16" ht="15.75">
      <c r="A9" s="21">
        <v>6</v>
      </c>
      <c r="B9" s="22" t="s">
        <v>16</v>
      </c>
      <c r="C9" s="23" t="s">
        <v>17</v>
      </c>
      <c r="D9" s="37">
        <v>2796</v>
      </c>
      <c r="E9" s="39">
        <v>1996</v>
      </c>
      <c r="F9" s="39">
        <v>2230</v>
      </c>
      <c r="G9" s="40">
        <f t="shared" si="0"/>
        <v>0.11723446893787576</v>
      </c>
      <c r="H9" s="40">
        <f t="shared" si="1"/>
        <v>-0.20243204577968527</v>
      </c>
      <c r="L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892</v>
      </c>
      <c r="E10" s="34">
        <v>696.67</v>
      </c>
      <c r="F10" s="34">
        <v>616.66999999999996</v>
      </c>
      <c r="G10" s="38">
        <f t="shared" si="0"/>
        <v>-0.1148319864498256</v>
      </c>
      <c r="H10" s="38">
        <f t="shared" si="1"/>
        <v>-0.30866591928251125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/>
      <c r="E11" s="39">
        <v>2120</v>
      </c>
      <c r="F11" s="39">
        <v>1990</v>
      </c>
      <c r="G11" s="40">
        <f t="shared" si="0"/>
        <v>-6.1320754716981132E-2</v>
      </c>
      <c r="H11" s="40"/>
    </row>
    <row r="12" spans="1:16" ht="15.75">
      <c r="A12" s="24">
        <v>9</v>
      </c>
      <c r="B12" s="26" t="s">
        <v>22</v>
      </c>
      <c r="C12" s="25" t="s">
        <v>23</v>
      </c>
      <c r="D12" s="36">
        <v>1256</v>
      </c>
      <c r="E12" s="34">
        <v>960</v>
      </c>
      <c r="F12" s="34">
        <v>883.33</v>
      </c>
      <c r="G12" s="38">
        <f t="shared" si="0"/>
        <v>-7.9864583333333294E-2</v>
      </c>
      <c r="H12" s="38">
        <f t="shared" si="1"/>
        <v>-0.2967117834394904</v>
      </c>
    </row>
    <row r="13" spans="1:16" ht="15.75">
      <c r="A13" s="21">
        <v>10</v>
      </c>
      <c r="B13" s="22" t="s">
        <v>24</v>
      </c>
      <c r="C13" s="23" t="s">
        <v>25</v>
      </c>
      <c r="D13" s="37">
        <v>1280</v>
      </c>
      <c r="E13" s="39">
        <v>1203.33</v>
      </c>
      <c r="F13" s="39">
        <v>1200</v>
      </c>
      <c r="G13" s="40">
        <f t="shared" si="0"/>
        <v>-2.7673206850987904E-3</v>
      </c>
      <c r="H13" s="40">
        <f t="shared" si="1"/>
        <v>-6.25E-2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/>
      <c r="F14" s="34">
        <v>510</v>
      </c>
      <c r="G14" s="38"/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>
        <v>1100</v>
      </c>
      <c r="E15" s="39">
        <v>735</v>
      </c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800</v>
      </c>
      <c r="E16" s="34">
        <v>880</v>
      </c>
      <c r="F16" s="34"/>
      <c r="G16" s="38"/>
      <c r="H16" s="38">
        <f t="shared" ref="H16:H24" si="2">+(F16-D16)/D16</f>
        <v>-1</v>
      </c>
    </row>
    <row r="17" spans="1:16" ht="15.75">
      <c r="A17" s="21">
        <v>14</v>
      </c>
      <c r="B17" s="29" t="s">
        <v>32</v>
      </c>
      <c r="C17" s="23" t="s">
        <v>33</v>
      </c>
      <c r="D17" s="37">
        <v>1745</v>
      </c>
      <c r="E17" s="39">
        <v>2236</v>
      </c>
      <c r="F17" s="39">
        <v>2175</v>
      </c>
      <c r="G17" s="40">
        <f t="shared" ref="G17:G26" si="3">(F17-E17)/E17</f>
        <v>-2.7280858676207512E-2</v>
      </c>
      <c r="H17" s="40">
        <f t="shared" si="2"/>
        <v>0.24641833810888253</v>
      </c>
    </row>
    <row r="18" spans="1:16" ht="15.75">
      <c r="A18" s="24">
        <v>15</v>
      </c>
      <c r="B18" s="26" t="s">
        <v>34</v>
      </c>
      <c r="C18" s="25" t="s">
        <v>35</v>
      </c>
      <c r="D18" s="36">
        <v>3693</v>
      </c>
      <c r="E18" s="34">
        <v>3170</v>
      </c>
      <c r="F18" s="34">
        <v>3380</v>
      </c>
      <c r="G18" s="38">
        <f t="shared" si="3"/>
        <v>6.6246056782334389E-2</v>
      </c>
      <c r="H18" s="38">
        <f t="shared" si="2"/>
        <v>-8.4754941781749249E-2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900</v>
      </c>
      <c r="E19" s="39">
        <v>1220</v>
      </c>
      <c r="F19" s="39">
        <v>1060</v>
      </c>
      <c r="G19" s="40">
        <f t="shared" si="3"/>
        <v>-0.13114754098360656</v>
      </c>
      <c r="H19" s="40">
        <f t="shared" si="2"/>
        <v>0.17777777777777778</v>
      </c>
    </row>
    <row r="20" spans="1:16" ht="15.75">
      <c r="A20" s="24">
        <v>17</v>
      </c>
      <c r="B20" s="26" t="s">
        <v>38</v>
      </c>
      <c r="C20" s="25" t="s">
        <v>39</v>
      </c>
      <c r="D20" s="36">
        <v>1135</v>
      </c>
      <c r="E20" s="34">
        <v>1240</v>
      </c>
      <c r="F20" s="34">
        <v>1146.67</v>
      </c>
      <c r="G20" s="38">
        <f t="shared" si="3"/>
        <v>-7.5266129032258003E-2</v>
      </c>
      <c r="H20" s="38">
        <f t="shared" si="2"/>
        <v>1.0281938325991254E-2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>
        <v>1800</v>
      </c>
      <c r="E21" s="39">
        <v>1710</v>
      </c>
      <c r="F21" s="39">
        <v>1733.33</v>
      </c>
      <c r="G21" s="40">
        <f t="shared" si="3"/>
        <v>1.3643274853801127E-2</v>
      </c>
      <c r="H21" s="40">
        <f t="shared" si="2"/>
        <v>-3.7038888888888927E-2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1290</v>
      </c>
      <c r="E22" s="34">
        <v>1170</v>
      </c>
      <c r="F22" s="34">
        <v>1160</v>
      </c>
      <c r="G22" s="38">
        <f t="shared" si="3"/>
        <v>-8.5470085470085479E-3</v>
      </c>
      <c r="H22" s="38">
        <f t="shared" si="2"/>
        <v>-0.10077519379844961</v>
      </c>
    </row>
    <row r="23" spans="1:16" ht="15.75">
      <c r="A23" s="21">
        <v>20</v>
      </c>
      <c r="B23" s="22" t="s">
        <v>43</v>
      </c>
      <c r="C23" s="23" t="s">
        <v>44</v>
      </c>
      <c r="D23" s="37">
        <v>1780</v>
      </c>
      <c r="E23" s="39">
        <v>1626.67</v>
      </c>
      <c r="F23" s="39">
        <v>1615</v>
      </c>
      <c r="G23" s="40">
        <f t="shared" si="3"/>
        <v>-7.1741656267098261E-3</v>
      </c>
      <c r="H23" s="40">
        <f t="shared" si="2"/>
        <v>-9.269662921348315E-2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4">
        <v>1360</v>
      </c>
      <c r="F24" s="34">
        <v>1280</v>
      </c>
      <c r="G24" s="38">
        <f t="shared" si="3"/>
        <v>-5.8823529411764705E-2</v>
      </c>
      <c r="H24" s="38"/>
    </row>
    <row r="25" spans="1:16" ht="15.75">
      <c r="A25" s="21">
        <v>22</v>
      </c>
      <c r="B25" s="22" t="s">
        <v>47</v>
      </c>
      <c r="C25" s="23" t="s">
        <v>48</v>
      </c>
      <c r="D25" s="37">
        <v>1820</v>
      </c>
      <c r="E25" s="39">
        <v>1440</v>
      </c>
      <c r="F25" s="39">
        <v>1546.67</v>
      </c>
      <c r="G25" s="40">
        <f t="shared" si="3"/>
        <v>7.4076388888888942E-2</v>
      </c>
      <c r="H25" s="40">
        <f t="shared" ref="H25:H32" si="4">+(F25-D25)/D25</f>
        <v>-0.15018131868131865</v>
      </c>
    </row>
    <row r="26" spans="1:16" ht="15.75">
      <c r="A26" s="24">
        <v>23</v>
      </c>
      <c r="B26" s="26" t="s">
        <v>49</v>
      </c>
      <c r="C26" s="25" t="s">
        <v>50</v>
      </c>
      <c r="D26" s="36">
        <v>2220</v>
      </c>
      <c r="E26" s="34">
        <v>2040</v>
      </c>
      <c r="F26" s="34">
        <v>2040</v>
      </c>
      <c r="G26" s="38">
        <f t="shared" si="3"/>
        <v>0</v>
      </c>
      <c r="H26" s="38">
        <f t="shared" si="4"/>
        <v>-8.1081081081081086E-2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1104</v>
      </c>
      <c r="E27" s="39">
        <v>1016.67</v>
      </c>
      <c r="F27" s="39">
        <v>896.67</v>
      </c>
      <c r="G27" s="40">
        <f t="shared" ref="G27:G32" si="5">(F27-E27)/E27</f>
        <v>-0.11803239989377085</v>
      </c>
      <c r="H27" s="40">
        <f t="shared" si="4"/>
        <v>-0.18779891304347829</v>
      </c>
    </row>
    <row r="28" spans="1:16" ht="15.75">
      <c r="A28" s="24">
        <v>25</v>
      </c>
      <c r="B28" s="26" t="s">
        <v>53</v>
      </c>
      <c r="C28" s="25" t="s">
        <v>54</v>
      </c>
      <c r="D28" s="36"/>
      <c r="E28" s="34">
        <v>1190</v>
      </c>
      <c r="F28" s="34">
        <v>1110</v>
      </c>
      <c r="G28" s="38">
        <f t="shared" si="5"/>
        <v>-6.7226890756302518E-2</v>
      </c>
      <c r="H28" s="38"/>
    </row>
    <row r="29" spans="1:16" ht="15.75">
      <c r="A29" s="21">
        <v>26</v>
      </c>
      <c r="B29" s="22" t="s">
        <v>55</v>
      </c>
      <c r="C29" s="23" t="s">
        <v>56</v>
      </c>
      <c r="D29" s="37">
        <v>1505</v>
      </c>
      <c r="E29" s="39">
        <v>1296</v>
      </c>
      <c r="F29" s="39">
        <v>1390</v>
      </c>
      <c r="G29" s="40">
        <f t="shared" si="5"/>
        <v>7.2530864197530867E-2</v>
      </c>
      <c r="H29" s="40">
        <f t="shared" si="4"/>
        <v>-7.6411960132890366E-2</v>
      </c>
    </row>
    <row r="30" spans="1:16" ht="15.75">
      <c r="A30" s="24">
        <v>27</v>
      </c>
      <c r="B30" s="26" t="s">
        <v>57</v>
      </c>
      <c r="C30" s="25" t="s">
        <v>58</v>
      </c>
      <c r="D30" s="36"/>
      <c r="E30" s="34">
        <v>460</v>
      </c>
      <c r="F30" s="34">
        <v>410</v>
      </c>
      <c r="G30" s="38">
        <f t="shared" si="5"/>
        <v>-0.10869565217391304</v>
      </c>
      <c r="H30" s="38"/>
    </row>
    <row r="31" spans="1:16" ht="15.75">
      <c r="A31" s="21">
        <v>28</v>
      </c>
      <c r="B31" s="22" t="s">
        <v>59</v>
      </c>
      <c r="C31" s="23" t="s">
        <v>60</v>
      </c>
      <c r="D31" s="37">
        <v>1973</v>
      </c>
      <c r="E31" s="39">
        <v>1850</v>
      </c>
      <c r="F31" s="39">
        <v>1866.67</v>
      </c>
      <c r="G31" s="40">
        <f t="shared" si="5"/>
        <v>9.0108108108108501E-3</v>
      </c>
      <c r="H31" s="40">
        <f t="shared" si="4"/>
        <v>-5.3892549417131237E-2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2440</v>
      </c>
      <c r="E32" s="34">
        <v>2673.33</v>
      </c>
      <c r="F32" s="34">
        <v>2690</v>
      </c>
      <c r="G32" s="38">
        <f t="shared" si="5"/>
        <v>6.2356686230282355E-3</v>
      </c>
      <c r="H32" s="38">
        <f t="shared" si="4"/>
        <v>0.10245901639344263</v>
      </c>
    </row>
    <row r="33" spans="1:8" ht="16.5" thickBot="1">
      <c r="A33" s="31">
        <v>30</v>
      </c>
      <c r="B33" s="32" t="s">
        <v>62</v>
      </c>
      <c r="C33" s="33" t="s">
        <v>63</v>
      </c>
      <c r="D33" s="37"/>
      <c r="E33" s="39">
        <v>1050</v>
      </c>
      <c r="F33" s="39"/>
      <c r="G33" s="40"/>
      <c r="H33" s="40" t="s">
        <v>65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2024-05-15T05:49:47Z</dcterms:modified>
</cp:coreProperties>
</file>